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Export" sheetId="1" r:id="rId1"/>
  </sheets>
  <definedNames>
    <definedName name="_xlnm._FilterDatabase" localSheetId="0" hidden="1">Export!$D$3:$J$33</definedName>
  </definedNames>
  <calcPr calcId="144525"/>
</workbook>
</file>

<file path=xl/sharedStrings.xml><?xml version="1.0" encoding="utf-8"?>
<sst xmlns="http://schemas.openxmlformats.org/spreadsheetml/2006/main" count="132" uniqueCount="104">
  <si>
    <t>附件：</t>
  </si>
  <si>
    <t>2024年绍兴市上虞区公办幼儿园劳动合同制教职工公开招聘入围资格复审人员名单</t>
  </si>
  <si>
    <t>序号</t>
  </si>
  <si>
    <t>报考岗位</t>
  </si>
  <si>
    <t>姓名</t>
  </si>
  <si>
    <t>准考证号</t>
  </si>
  <si>
    <t>招聘系统报名编码</t>
  </si>
  <si>
    <t>教育基础知识分数</t>
  </si>
  <si>
    <t>学科专业知识分数</t>
  </si>
  <si>
    <t>折算后笔试成绩</t>
  </si>
  <si>
    <t>政策加分</t>
  </si>
  <si>
    <t>合计分数</t>
  </si>
  <si>
    <t>幼儿教师</t>
  </si>
  <si>
    <t>史妤薇</t>
  </si>
  <si>
    <t>020241020086</t>
  </si>
  <si>
    <t>202430115</t>
  </si>
  <si>
    <t>杨哲玥</t>
  </si>
  <si>
    <t>020241020204</t>
  </si>
  <si>
    <t>202431084</t>
  </si>
  <si>
    <t>汪佳飞</t>
  </si>
  <si>
    <t>020241020121</t>
  </si>
  <si>
    <t>202430078</t>
  </si>
  <si>
    <t>章梦界</t>
  </si>
  <si>
    <t>020241020198</t>
  </si>
  <si>
    <t>202430316</t>
  </si>
  <si>
    <t>朱玉杰</t>
  </si>
  <si>
    <t>020241020172</t>
  </si>
  <si>
    <t>202430820</t>
  </si>
  <si>
    <t>张敏吉</t>
  </si>
  <si>
    <t>020241020010</t>
  </si>
  <si>
    <t>202430357</t>
  </si>
  <si>
    <t>倪佳瑶</t>
  </si>
  <si>
    <t>020241020196</t>
  </si>
  <si>
    <t>202430096</t>
  </si>
  <si>
    <t>潘彬洁</t>
  </si>
  <si>
    <t>020241020100</t>
  </si>
  <si>
    <t>202430520</t>
  </si>
  <si>
    <t>黄添鑫</t>
  </si>
  <si>
    <t>020241020113</t>
  </si>
  <si>
    <t>202430209</t>
  </si>
  <si>
    <t>陈佳迎</t>
  </si>
  <si>
    <t>020241020103</t>
  </si>
  <si>
    <t>202430303</t>
  </si>
  <si>
    <t>许佳奕</t>
  </si>
  <si>
    <t>020241020233</t>
  </si>
  <si>
    <t>202430056</t>
  </si>
  <si>
    <t>王颖</t>
  </si>
  <si>
    <t>020241020253</t>
  </si>
  <si>
    <t>202430288</t>
  </si>
  <si>
    <t>朱晨薇</t>
  </si>
  <si>
    <t>020241020242</t>
  </si>
  <si>
    <t>202430857</t>
  </si>
  <si>
    <t>戚丽悦</t>
  </si>
  <si>
    <t>020241020228</t>
  </si>
  <si>
    <t>202430355</t>
  </si>
  <si>
    <t>黄羽熙</t>
  </si>
  <si>
    <t>020241020292</t>
  </si>
  <si>
    <t>202431021</t>
  </si>
  <si>
    <t>龚诗芸</t>
  </si>
  <si>
    <t>020241020232</t>
  </si>
  <si>
    <t>202430069</t>
  </si>
  <si>
    <t>钱佳妮</t>
  </si>
  <si>
    <t>020241020300</t>
  </si>
  <si>
    <t>202430306</t>
  </si>
  <si>
    <t>任赵熠</t>
  </si>
  <si>
    <t>020241020134</t>
  </si>
  <si>
    <t>202430138</t>
  </si>
  <si>
    <t>边蕾</t>
  </si>
  <si>
    <t>020241020231</t>
  </si>
  <si>
    <t>202430779</t>
  </si>
  <si>
    <t>罗婷</t>
  </si>
  <si>
    <t>020241020247</t>
  </si>
  <si>
    <t>202430457</t>
  </si>
  <si>
    <t>保健医生</t>
  </si>
  <si>
    <t>章飞燕</t>
  </si>
  <si>
    <t>020241030076</t>
  </si>
  <si>
    <t>202430807</t>
  </si>
  <si>
    <t>陈方舟</t>
  </si>
  <si>
    <t>020241030035</t>
  </si>
  <si>
    <t>202430038</t>
  </si>
  <si>
    <t>陆维</t>
  </si>
  <si>
    <t>020241030050</t>
  </si>
  <si>
    <t>202430435</t>
  </si>
  <si>
    <t>林梦</t>
  </si>
  <si>
    <t>020241030001</t>
  </si>
  <si>
    <t>202430314</t>
  </si>
  <si>
    <t>章晨超</t>
  </si>
  <si>
    <t>020241030006</t>
  </si>
  <si>
    <t>202431226</t>
  </si>
  <si>
    <t>杭雯雯</t>
  </si>
  <si>
    <t>020241030048</t>
  </si>
  <si>
    <t>202430155</t>
  </si>
  <si>
    <t>沈栩洁</t>
  </si>
  <si>
    <t>020241030078</t>
  </si>
  <si>
    <t>202430327</t>
  </si>
  <si>
    <t>陈烨</t>
  </si>
  <si>
    <t>020241030040</t>
  </si>
  <si>
    <t>202430655</t>
  </si>
  <si>
    <t>李诗丹</t>
  </si>
  <si>
    <t>020241030038</t>
  </si>
  <si>
    <t>202430727</t>
  </si>
  <si>
    <t>刘金霞</t>
  </si>
  <si>
    <t>020241030071</t>
  </si>
  <si>
    <t>202431369</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</si>
</sst>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5">
    <font>
      <sz val="11"/>
      <color indexed="8"/>
      <name val="宋体"/>
      <charset val="134"/>
      <scheme val="minor"/>
    </font>
    <font>
      <b/>
      <sz val="18"/>
      <color indexed="8"/>
      <name val="宋体"/>
      <charset val="134"/>
      <scheme val="minor"/>
    </font>
    <font>
      <sz val="12"/>
      <color theme="1"/>
      <name val="宋体"/>
      <charset val="134"/>
    </font>
    <font>
      <sz val="12"/>
      <color indexed="8"/>
      <name val="宋体"/>
      <charset val="134"/>
    </font>
    <font>
      <sz val="12"/>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5"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9">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horizontal="center" vertical="center" wrapText="1"/>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76" fontId="4" fillId="0" borderId="1" xfId="0" applyNumberFormat="1" applyFont="1" applyBorder="1" applyAlignment="1">
      <alignment horizontal="center" vertical="center"/>
    </xf>
    <xf numFmtId="0" fontId="3" fillId="0" borderId="1" xfId="0" applyFont="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abSelected="1" workbookViewId="0">
      <selection activeCell="R5" sqref="R5"/>
    </sheetView>
  </sheetViews>
  <sheetFormatPr defaultColWidth="9" defaultRowHeight="13.5"/>
  <cols>
    <col min="2" max="2" width="15.125" style="1" customWidth="1"/>
    <col min="3" max="3" width="10.625" style="1" customWidth="1"/>
    <col min="4" max="4" width="16" style="1" customWidth="1"/>
    <col min="5" max="5" width="13.25" style="2" customWidth="1"/>
    <col min="6" max="6" width="13" style="2" customWidth="1"/>
    <col min="7" max="7" width="13.125" style="2" customWidth="1"/>
    <col min="8" max="10" width="12" style="1" customWidth="1"/>
  </cols>
  <sheetData>
    <row r="1" ht="29" customHeight="1" spans="1:1">
      <c r="A1" t="s">
        <v>0</v>
      </c>
    </row>
    <row r="2" ht="30" customHeight="1" spans="1:10">
      <c r="A2" s="3" t="s">
        <v>1</v>
      </c>
      <c r="B2" s="3"/>
      <c r="C2" s="3"/>
      <c r="D2" s="3"/>
      <c r="E2" s="3"/>
      <c r="F2" s="3"/>
      <c r="G2" s="3"/>
      <c r="H2" s="3"/>
      <c r="I2" s="3"/>
      <c r="J2" s="3"/>
    </row>
    <row r="3" ht="30" customHeight="1" spans="1:10">
      <c r="A3" s="4" t="s">
        <v>2</v>
      </c>
      <c r="B3" s="5" t="s">
        <v>3</v>
      </c>
      <c r="C3" s="5" t="s">
        <v>4</v>
      </c>
      <c r="D3" s="5" t="s">
        <v>5</v>
      </c>
      <c r="E3" s="4" t="s">
        <v>6</v>
      </c>
      <c r="F3" s="4" t="s">
        <v>7</v>
      </c>
      <c r="G3" s="4" t="s">
        <v>8</v>
      </c>
      <c r="H3" s="4" t="s">
        <v>9</v>
      </c>
      <c r="I3" s="4" t="s">
        <v>10</v>
      </c>
      <c r="J3" s="4" t="s">
        <v>11</v>
      </c>
    </row>
    <row r="4" ht="30" customHeight="1" spans="1:10">
      <c r="A4" s="6">
        <v>1</v>
      </c>
      <c r="B4" s="7" t="s">
        <v>12</v>
      </c>
      <c r="C4" s="7" t="s">
        <v>13</v>
      </c>
      <c r="D4" s="7" t="s">
        <v>14</v>
      </c>
      <c r="E4" s="8" t="s">
        <v>15</v>
      </c>
      <c r="F4" s="6">
        <v>75</v>
      </c>
      <c r="G4" s="6">
        <v>80.5</v>
      </c>
      <c r="H4" s="6">
        <f t="shared" ref="H4:H67" si="0">(F4*0.3+G4*0.7)*0.4</f>
        <v>31.54</v>
      </c>
      <c r="I4" s="6">
        <v>0</v>
      </c>
      <c r="J4" s="6">
        <f t="shared" ref="J4:J67" si="1">SUM(H4:I4)</f>
        <v>31.54</v>
      </c>
    </row>
    <row r="5" ht="30" customHeight="1" spans="1:10">
      <c r="A5" s="6">
        <v>2</v>
      </c>
      <c r="B5" s="7" t="s">
        <v>12</v>
      </c>
      <c r="C5" s="7" t="s">
        <v>16</v>
      </c>
      <c r="D5" s="7" t="s">
        <v>17</v>
      </c>
      <c r="E5" s="8" t="s">
        <v>18</v>
      </c>
      <c r="F5" s="6">
        <v>78.5</v>
      </c>
      <c r="G5" s="6">
        <v>79</v>
      </c>
      <c r="H5" s="6">
        <f t="shared" si="0"/>
        <v>31.54</v>
      </c>
      <c r="I5" s="6">
        <v>0</v>
      </c>
      <c r="J5" s="6">
        <f t="shared" si="1"/>
        <v>31.54</v>
      </c>
    </row>
    <row r="6" ht="30" customHeight="1" spans="1:10">
      <c r="A6" s="6">
        <v>3</v>
      </c>
      <c r="B6" s="7" t="s">
        <v>12</v>
      </c>
      <c r="C6" s="7" t="s">
        <v>19</v>
      </c>
      <c r="D6" s="7" t="s">
        <v>20</v>
      </c>
      <c r="E6" s="8" t="s">
        <v>21</v>
      </c>
      <c r="F6" s="6">
        <v>73</v>
      </c>
      <c r="G6" s="6">
        <v>81</v>
      </c>
      <c r="H6" s="6">
        <f t="shared" si="0"/>
        <v>31.44</v>
      </c>
      <c r="I6" s="6">
        <v>0</v>
      </c>
      <c r="J6" s="6">
        <f t="shared" si="1"/>
        <v>31.44</v>
      </c>
    </row>
    <row r="7" ht="30" customHeight="1" spans="1:10">
      <c r="A7" s="6">
        <v>4</v>
      </c>
      <c r="B7" s="7" t="s">
        <v>12</v>
      </c>
      <c r="C7" s="7" t="s">
        <v>22</v>
      </c>
      <c r="D7" s="7" t="s">
        <v>23</v>
      </c>
      <c r="E7" s="8" t="s">
        <v>24</v>
      </c>
      <c r="F7" s="6">
        <v>78.5</v>
      </c>
      <c r="G7" s="6">
        <v>76.5</v>
      </c>
      <c r="H7" s="6">
        <f t="shared" si="0"/>
        <v>30.84</v>
      </c>
      <c r="I7" s="6">
        <v>0</v>
      </c>
      <c r="J7" s="6">
        <f t="shared" si="1"/>
        <v>30.84</v>
      </c>
    </row>
    <row r="8" ht="30" customHeight="1" spans="1:10">
      <c r="A8" s="6">
        <v>5</v>
      </c>
      <c r="B8" s="7" t="s">
        <v>12</v>
      </c>
      <c r="C8" s="7" t="s">
        <v>25</v>
      </c>
      <c r="D8" s="7" t="s">
        <v>26</v>
      </c>
      <c r="E8" s="8" t="s">
        <v>27</v>
      </c>
      <c r="F8" s="6">
        <v>84</v>
      </c>
      <c r="G8" s="6">
        <v>73</v>
      </c>
      <c r="H8" s="6">
        <f t="shared" si="0"/>
        <v>30.52</v>
      </c>
      <c r="I8" s="6">
        <v>0</v>
      </c>
      <c r="J8" s="6">
        <f t="shared" si="1"/>
        <v>30.52</v>
      </c>
    </row>
    <row r="9" ht="30" customHeight="1" spans="1:10">
      <c r="A9" s="6">
        <v>6</v>
      </c>
      <c r="B9" s="7" t="s">
        <v>12</v>
      </c>
      <c r="C9" s="7" t="s">
        <v>28</v>
      </c>
      <c r="D9" s="7" t="s">
        <v>29</v>
      </c>
      <c r="E9" s="8" t="s">
        <v>30</v>
      </c>
      <c r="F9" s="6">
        <v>69.5</v>
      </c>
      <c r="G9" s="6">
        <v>78.5</v>
      </c>
      <c r="H9" s="6">
        <f t="shared" si="0"/>
        <v>30.32</v>
      </c>
      <c r="I9" s="6">
        <v>0</v>
      </c>
      <c r="J9" s="6">
        <f t="shared" si="1"/>
        <v>30.32</v>
      </c>
    </row>
    <row r="10" ht="30" customHeight="1" spans="1:10">
      <c r="A10" s="6">
        <v>7</v>
      </c>
      <c r="B10" s="7" t="s">
        <v>12</v>
      </c>
      <c r="C10" s="7" t="s">
        <v>31</v>
      </c>
      <c r="D10" s="7" t="s">
        <v>32</v>
      </c>
      <c r="E10" s="8" t="s">
        <v>33</v>
      </c>
      <c r="F10" s="6">
        <v>75</v>
      </c>
      <c r="G10" s="6">
        <v>75.5</v>
      </c>
      <c r="H10" s="6">
        <f t="shared" si="0"/>
        <v>30.14</v>
      </c>
      <c r="I10" s="6">
        <v>0</v>
      </c>
      <c r="J10" s="6">
        <f t="shared" si="1"/>
        <v>30.14</v>
      </c>
    </row>
    <row r="11" ht="30" customHeight="1" spans="1:10">
      <c r="A11" s="6">
        <v>8</v>
      </c>
      <c r="B11" s="7" t="s">
        <v>12</v>
      </c>
      <c r="C11" s="7" t="s">
        <v>34</v>
      </c>
      <c r="D11" s="7" t="s">
        <v>35</v>
      </c>
      <c r="E11" s="8" t="s">
        <v>36</v>
      </c>
      <c r="F11" s="6">
        <v>74.5</v>
      </c>
      <c r="G11" s="6">
        <v>75.5</v>
      </c>
      <c r="H11" s="6">
        <f t="shared" si="0"/>
        <v>30.08</v>
      </c>
      <c r="I11" s="6">
        <v>0</v>
      </c>
      <c r="J11" s="6">
        <f t="shared" si="1"/>
        <v>30.08</v>
      </c>
    </row>
    <row r="12" ht="30" customHeight="1" spans="1:10">
      <c r="A12" s="6">
        <v>9</v>
      </c>
      <c r="B12" s="7" t="s">
        <v>12</v>
      </c>
      <c r="C12" s="7" t="s">
        <v>37</v>
      </c>
      <c r="D12" s="7" t="s">
        <v>38</v>
      </c>
      <c r="E12" s="8" t="s">
        <v>39</v>
      </c>
      <c r="F12" s="6">
        <v>76.5</v>
      </c>
      <c r="G12" s="6">
        <v>73.5</v>
      </c>
      <c r="H12" s="6">
        <f t="shared" si="0"/>
        <v>29.76</v>
      </c>
      <c r="I12" s="6">
        <v>0</v>
      </c>
      <c r="J12" s="6">
        <f t="shared" si="1"/>
        <v>29.76</v>
      </c>
    </row>
    <row r="13" ht="30" customHeight="1" spans="1:10">
      <c r="A13" s="6">
        <v>10</v>
      </c>
      <c r="B13" s="7" t="s">
        <v>12</v>
      </c>
      <c r="C13" s="7" t="s">
        <v>40</v>
      </c>
      <c r="D13" s="7" t="s">
        <v>41</v>
      </c>
      <c r="E13" s="8" t="s">
        <v>42</v>
      </c>
      <c r="F13" s="6">
        <v>74.5</v>
      </c>
      <c r="G13" s="6">
        <v>74</v>
      </c>
      <c r="H13" s="6">
        <f t="shared" si="0"/>
        <v>29.66</v>
      </c>
      <c r="I13" s="6">
        <v>0</v>
      </c>
      <c r="J13" s="6">
        <f t="shared" si="1"/>
        <v>29.66</v>
      </c>
    </row>
    <row r="14" ht="30" customHeight="1" spans="1:10">
      <c r="A14" s="6">
        <v>11</v>
      </c>
      <c r="B14" s="7" t="s">
        <v>12</v>
      </c>
      <c r="C14" s="7" t="s">
        <v>43</v>
      </c>
      <c r="D14" s="7" t="s">
        <v>44</v>
      </c>
      <c r="E14" s="8" t="s">
        <v>45</v>
      </c>
      <c r="F14" s="6">
        <v>76.5</v>
      </c>
      <c r="G14" s="6">
        <v>73</v>
      </c>
      <c r="H14" s="6">
        <f t="shared" si="0"/>
        <v>29.62</v>
      </c>
      <c r="I14" s="6">
        <v>0</v>
      </c>
      <c r="J14" s="6">
        <f t="shared" si="1"/>
        <v>29.62</v>
      </c>
    </row>
    <row r="15" ht="30" customHeight="1" spans="1:10">
      <c r="A15" s="6">
        <v>12</v>
      </c>
      <c r="B15" s="7" t="s">
        <v>12</v>
      </c>
      <c r="C15" s="7" t="s">
        <v>46</v>
      </c>
      <c r="D15" s="7" t="s">
        <v>47</v>
      </c>
      <c r="E15" s="8" t="s">
        <v>48</v>
      </c>
      <c r="F15" s="6">
        <v>73</v>
      </c>
      <c r="G15" s="6">
        <v>74</v>
      </c>
      <c r="H15" s="6">
        <f t="shared" si="0"/>
        <v>29.48</v>
      </c>
      <c r="I15" s="6">
        <v>0</v>
      </c>
      <c r="J15" s="6">
        <f t="shared" si="1"/>
        <v>29.48</v>
      </c>
    </row>
    <row r="16" ht="30" customHeight="1" spans="1:10">
      <c r="A16" s="6">
        <v>13</v>
      </c>
      <c r="B16" s="7" t="s">
        <v>12</v>
      </c>
      <c r="C16" s="7" t="s">
        <v>49</v>
      </c>
      <c r="D16" s="7" t="s">
        <v>50</v>
      </c>
      <c r="E16" s="8" t="s">
        <v>51</v>
      </c>
      <c r="F16" s="6">
        <v>72</v>
      </c>
      <c r="G16" s="6">
        <v>73.5</v>
      </c>
      <c r="H16" s="6">
        <f t="shared" si="0"/>
        <v>29.22</v>
      </c>
      <c r="I16" s="6">
        <v>0</v>
      </c>
      <c r="J16" s="6">
        <f t="shared" si="1"/>
        <v>29.22</v>
      </c>
    </row>
    <row r="17" ht="30" customHeight="1" spans="1:10">
      <c r="A17" s="6">
        <v>14</v>
      </c>
      <c r="B17" s="7" t="s">
        <v>12</v>
      </c>
      <c r="C17" s="7" t="s">
        <v>52</v>
      </c>
      <c r="D17" s="7" t="s">
        <v>53</v>
      </c>
      <c r="E17" s="8" t="s">
        <v>54</v>
      </c>
      <c r="F17" s="6">
        <v>66.5</v>
      </c>
      <c r="G17" s="6">
        <v>75.5</v>
      </c>
      <c r="H17" s="6">
        <f t="shared" si="0"/>
        <v>29.12</v>
      </c>
      <c r="I17" s="6">
        <v>0</v>
      </c>
      <c r="J17" s="6">
        <f t="shared" si="1"/>
        <v>29.12</v>
      </c>
    </row>
    <row r="18" ht="30" customHeight="1" spans="1:10">
      <c r="A18" s="6">
        <v>15</v>
      </c>
      <c r="B18" s="7" t="s">
        <v>12</v>
      </c>
      <c r="C18" s="7" t="s">
        <v>55</v>
      </c>
      <c r="D18" s="7" t="s">
        <v>56</v>
      </c>
      <c r="E18" s="8" t="s">
        <v>57</v>
      </c>
      <c r="F18" s="6">
        <v>75.5</v>
      </c>
      <c r="G18" s="6">
        <v>71.5</v>
      </c>
      <c r="H18" s="6">
        <f t="shared" si="0"/>
        <v>29.08</v>
      </c>
      <c r="I18" s="6">
        <v>0</v>
      </c>
      <c r="J18" s="6">
        <f t="shared" si="1"/>
        <v>29.08</v>
      </c>
    </row>
    <row r="19" ht="30" customHeight="1" spans="1:10">
      <c r="A19" s="6">
        <v>16</v>
      </c>
      <c r="B19" s="7" t="s">
        <v>12</v>
      </c>
      <c r="C19" s="7" t="s">
        <v>58</v>
      </c>
      <c r="D19" s="7" t="s">
        <v>59</v>
      </c>
      <c r="E19" s="8" t="s">
        <v>60</v>
      </c>
      <c r="F19" s="6">
        <v>71</v>
      </c>
      <c r="G19" s="6">
        <v>73</v>
      </c>
      <c r="H19" s="6">
        <f t="shared" si="0"/>
        <v>28.96</v>
      </c>
      <c r="I19" s="6">
        <v>0</v>
      </c>
      <c r="J19" s="6">
        <f t="shared" si="1"/>
        <v>28.96</v>
      </c>
    </row>
    <row r="20" ht="30" customHeight="1" spans="1:10">
      <c r="A20" s="6">
        <v>17</v>
      </c>
      <c r="B20" s="7" t="s">
        <v>12</v>
      </c>
      <c r="C20" s="7" t="s">
        <v>61</v>
      </c>
      <c r="D20" s="7" t="s">
        <v>62</v>
      </c>
      <c r="E20" s="8" t="s">
        <v>63</v>
      </c>
      <c r="F20" s="6">
        <v>77.5</v>
      </c>
      <c r="G20" s="6">
        <v>70</v>
      </c>
      <c r="H20" s="6">
        <f t="shared" si="0"/>
        <v>28.9</v>
      </c>
      <c r="I20" s="6">
        <v>0</v>
      </c>
      <c r="J20" s="6">
        <f t="shared" si="1"/>
        <v>28.9</v>
      </c>
    </row>
    <row r="21" ht="30" customHeight="1" spans="1:10">
      <c r="A21" s="6">
        <v>18</v>
      </c>
      <c r="B21" s="7" t="s">
        <v>12</v>
      </c>
      <c r="C21" s="7" t="s">
        <v>64</v>
      </c>
      <c r="D21" s="7" t="s">
        <v>65</v>
      </c>
      <c r="E21" s="8" t="s">
        <v>66</v>
      </c>
      <c r="F21" s="6">
        <v>74.5</v>
      </c>
      <c r="G21" s="6">
        <v>71</v>
      </c>
      <c r="H21" s="6">
        <f t="shared" si="0"/>
        <v>28.82</v>
      </c>
      <c r="I21" s="6">
        <v>0</v>
      </c>
      <c r="J21" s="6">
        <f t="shared" si="1"/>
        <v>28.82</v>
      </c>
    </row>
    <row r="22" ht="30" customHeight="1" spans="1:10">
      <c r="A22" s="6">
        <v>19</v>
      </c>
      <c r="B22" s="7" t="s">
        <v>12</v>
      </c>
      <c r="C22" s="7" t="s">
        <v>67</v>
      </c>
      <c r="D22" s="7" t="s">
        <v>68</v>
      </c>
      <c r="E22" s="8" t="s">
        <v>69</v>
      </c>
      <c r="F22" s="6">
        <v>66.5</v>
      </c>
      <c r="G22" s="6">
        <v>74</v>
      </c>
      <c r="H22" s="6">
        <f t="shared" si="0"/>
        <v>28.7</v>
      </c>
      <c r="I22" s="6">
        <v>0</v>
      </c>
      <c r="J22" s="6">
        <f t="shared" si="1"/>
        <v>28.7</v>
      </c>
    </row>
    <row r="23" ht="30" customHeight="1" spans="1:10">
      <c r="A23" s="6">
        <v>20</v>
      </c>
      <c r="B23" s="7" t="s">
        <v>12</v>
      </c>
      <c r="C23" s="7" t="s">
        <v>70</v>
      </c>
      <c r="D23" s="9" t="s">
        <v>71</v>
      </c>
      <c r="E23" s="8" t="s">
        <v>72</v>
      </c>
      <c r="F23" s="6">
        <v>71.5</v>
      </c>
      <c r="G23" s="6">
        <v>70</v>
      </c>
      <c r="H23" s="6">
        <f t="shared" si="0"/>
        <v>28.18</v>
      </c>
      <c r="I23" s="6">
        <v>0</v>
      </c>
      <c r="J23" s="6">
        <f t="shared" si="1"/>
        <v>28.18</v>
      </c>
    </row>
    <row r="24" ht="30" customHeight="1" spans="1:10">
      <c r="A24" s="6">
        <v>1</v>
      </c>
      <c r="B24" s="7" t="s">
        <v>73</v>
      </c>
      <c r="C24" s="7" t="s">
        <v>74</v>
      </c>
      <c r="D24" s="7" t="s">
        <v>75</v>
      </c>
      <c r="E24" s="8" t="s">
        <v>76</v>
      </c>
      <c r="F24" s="6">
        <v>0</v>
      </c>
      <c r="G24" s="6">
        <v>74.35</v>
      </c>
      <c r="H24" s="6">
        <f t="shared" ref="H24:H33" si="2">G24*0.4</f>
        <v>29.74</v>
      </c>
      <c r="I24" s="6">
        <v>0</v>
      </c>
      <c r="J24" s="6">
        <f t="shared" ref="J24:J33" si="3">SUM(H24:I24)</f>
        <v>29.74</v>
      </c>
    </row>
    <row r="25" ht="30" customHeight="1" spans="1:10">
      <c r="A25" s="6">
        <v>2</v>
      </c>
      <c r="B25" s="7" t="s">
        <v>73</v>
      </c>
      <c r="C25" s="7" t="s">
        <v>77</v>
      </c>
      <c r="D25" s="7" t="s">
        <v>78</v>
      </c>
      <c r="E25" s="8" t="s">
        <v>79</v>
      </c>
      <c r="F25" s="6">
        <v>0</v>
      </c>
      <c r="G25" s="6">
        <v>73.6</v>
      </c>
      <c r="H25" s="6">
        <f t="shared" si="2"/>
        <v>29.44</v>
      </c>
      <c r="I25" s="6">
        <v>0</v>
      </c>
      <c r="J25" s="6">
        <f t="shared" si="3"/>
        <v>29.44</v>
      </c>
    </row>
    <row r="26" ht="30" customHeight="1" spans="1:10">
      <c r="A26" s="6">
        <v>3</v>
      </c>
      <c r="B26" s="7" t="s">
        <v>73</v>
      </c>
      <c r="C26" s="7" t="s">
        <v>80</v>
      </c>
      <c r="D26" s="7" t="s">
        <v>81</v>
      </c>
      <c r="E26" s="8" t="s">
        <v>82</v>
      </c>
      <c r="F26" s="6">
        <v>0</v>
      </c>
      <c r="G26" s="6">
        <v>72.8</v>
      </c>
      <c r="H26" s="6">
        <f t="shared" si="2"/>
        <v>29.12</v>
      </c>
      <c r="I26" s="6">
        <v>0</v>
      </c>
      <c r="J26" s="6">
        <f t="shared" si="3"/>
        <v>29.12</v>
      </c>
    </row>
    <row r="27" ht="30" customHeight="1" spans="1:10">
      <c r="A27" s="6">
        <v>4</v>
      </c>
      <c r="B27" s="7" t="s">
        <v>73</v>
      </c>
      <c r="C27" s="7" t="s">
        <v>83</v>
      </c>
      <c r="D27" s="7" t="s">
        <v>84</v>
      </c>
      <c r="E27" s="8" t="s">
        <v>85</v>
      </c>
      <c r="F27" s="6">
        <v>0</v>
      </c>
      <c r="G27" s="6">
        <v>72.45</v>
      </c>
      <c r="H27" s="6">
        <f t="shared" si="2"/>
        <v>28.98</v>
      </c>
      <c r="I27" s="6">
        <v>0</v>
      </c>
      <c r="J27" s="6">
        <f t="shared" si="3"/>
        <v>28.98</v>
      </c>
    </row>
    <row r="28" ht="30" customHeight="1" spans="1:10">
      <c r="A28" s="6">
        <v>5</v>
      </c>
      <c r="B28" s="7" t="s">
        <v>73</v>
      </c>
      <c r="C28" s="7" t="s">
        <v>86</v>
      </c>
      <c r="D28" s="7" t="s">
        <v>87</v>
      </c>
      <c r="E28" s="8" t="s">
        <v>88</v>
      </c>
      <c r="F28" s="6">
        <v>0</v>
      </c>
      <c r="G28" s="6">
        <v>71.8</v>
      </c>
      <c r="H28" s="6">
        <f t="shared" si="2"/>
        <v>28.72</v>
      </c>
      <c r="I28" s="6">
        <v>0</v>
      </c>
      <c r="J28" s="6">
        <f t="shared" si="3"/>
        <v>28.72</v>
      </c>
    </row>
    <row r="29" ht="30" customHeight="1" spans="1:10">
      <c r="A29" s="6">
        <v>6</v>
      </c>
      <c r="B29" s="7" t="s">
        <v>73</v>
      </c>
      <c r="C29" s="7" t="s">
        <v>89</v>
      </c>
      <c r="D29" s="7" t="s">
        <v>90</v>
      </c>
      <c r="E29" s="8" t="s">
        <v>91</v>
      </c>
      <c r="F29" s="6">
        <v>0</v>
      </c>
      <c r="G29" s="6">
        <v>69.6</v>
      </c>
      <c r="H29" s="6">
        <f t="shared" si="2"/>
        <v>27.84</v>
      </c>
      <c r="I29" s="6">
        <v>0</v>
      </c>
      <c r="J29" s="6">
        <f t="shared" si="3"/>
        <v>27.84</v>
      </c>
    </row>
    <row r="30" ht="30" customHeight="1" spans="1:10">
      <c r="A30" s="6">
        <v>7</v>
      </c>
      <c r="B30" s="7" t="s">
        <v>73</v>
      </c>
      <c r="C30" s="7" t="s">
        <v>92</v>
      </c>
      <c r="D30" s="7" t="s">
        <v>93</v>
      </c>
      <c r="E30" s="8" t="s">
        <v>94</v>
      </c>
      <c r="F30" s="6">
        <v>0</v>
      </c>
      <c r="G30" s="6">
        <v>69.25</v>
      </c>
      <c r="H30" s="6">
        <f t="shared" si="2"/>
        <v>27.7</v>
      </c>
      <c r="I30" s="6">
        <v>0</v>
      </c>
      <c r="J30" s="6">
        <f t="shared" si="3"/>
        <v>27.7</v>
      </c>
    </row>
    <row r="31" ht="30" customHeight="1" spans="1:10">
      <c r="A31" s="6">
        <v>8</v>
      </c>
      <c r="B31" s="7" t="s">
        <v>73</v>
      </c>
      <c r="C31" s="7" t="s">
        <v>95</v>
      </c>
      <c r="D31" s="7" t="s">
        <v>96</v>
      </c>
      <c r="E31" s="8" t="s">
        <v>97</v>
      </c>
      <c r="F31" s="6">
        <v>0</v>
      </c>
      <c r="G31" s="6">
        <v>67.5</v>
      </c>
      <c r="H31" s="6">
        <f t="shared" si="2"/>
        <v>27</v>
      </c>
      <c r="I31" s="6">
        <v>0</v>
      </c>
      <c r="J31" s="6">
        <f t="shared" si="3"/>
        <v>27</v>
      </c>
    </row>
    <row r="32" ht="30" customHeight="1" spans="1:10">
      <c r="A32" s="6">
        <v>9</v>
      </c>
      <c r="B32" s="7" t="s">
        <v>73</v>
      </c>
      <c r="C32" s="7" t="s">
        <v>98</v>
      </c>
      <c r="D32" s="9" t="s">
        <v>99</v>
      </c>
      <c r="E32" s="8" t="s">
        <v>100</v>
      </c>
      <c r="F32" s="6">
        <v>0</v>
      </c>
      <c r="G32" s="6">
        <v>67.05</v>
      </c>
      <c r="H32" s="6">
        <f t="shared" si="2"/>
        <v>26.82</v>
      </c>
      <c r="I32" s="6">
        <v>0</v>
      </c>
      <c r="J32" s="6">
        <f t="shared" si="3"/>
        <v>26.82</v>
      </c>
    </row>
    <row r="33" ht="30" customHeight="1" spans="1:10">
      <c r="A33" s="6">
        <v>10</v>
      </c>
      <c r="B33" s="7" t="s">
        <v>73</v>
      </c>
      <c r="C33" s="7" t="s">
        <v>101</v>
      </c>
      <c r="D33" s="9" t="s">
        <v>102</v>
      </c>
      <c r="E33" s="8" t="s">
        <v>103</v>
      </c>
      <c r="F33" s="6">
        <v>0</v>
      </c>
      <c r="G33" s="6">
        <v>67.05</v>
      </c>
      <c r="H33" s="6">
        <f t="shared" si="2"/>
        <v>26.82</v>
      </c>
      <c r="I33" s="6">
        <v>0</v>
      </c>
      <c r="J33" s="6">
        <f t="shared" si="3"/>
        <v>26.82</v>
      </c>
    </row>
  </sheetData>
  <sortState ref="D3:AU346">
    <sortCondition ref="J3:J346" descending="1"/>
  </sortState>
  <mergeCells count="1">
    <mergeCell ref="A2:J2"/>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Export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叶城</cp:lastModifiedBy>
  <dcterms:created xsi:type="dcterms:W3CDTF">2024-05-31T00:44:00Z</dcterms:created>
  <dcterms:modified xsi:type="dcterms:W3CDTF">2024-06-04T03:17:48Z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99A8F14E34C9475CAA4185E71F97324F</vt:lpwstr>
  </property>
  <property fmtid="{D5CDD505-2E9C-101B-9397-08002B2CF9AE}" pid="3" name="KSOProductBuildVer">
    <vt:lpwstr>2052-11.8.2.12085</vt:lpwstr>
  </property>
</Properties>
</file>